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Hoja1" sheetId="1" r:id="rId1"/>
  </sheets>
  <definedNames>
    <definedName name="_xlnm.Print_Area" localSheetId="0">Hoja1!$A$1:$M$32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J12" i="1" l="1"/>
  <c r="E13" i="1" l="1"/>
  <c r="F13" i="1"/>
  <c r="G13" i="1"/>
  <c r="H13" i="1"/>
  <c r="J13" i="1" s="1"/>
  <c r="I13" i="1"/>
  <c r="K13" i="1" s="1"/>
  <c r="D13" i="1"/>
  <c r="K12" i="1"/>
</calcChain>
</file>

<file path=xl/sharedStrings.xml><?xml version="1.0" encoding="utf-8"?>
<sst xmlns="http://schemas.openxmlformats.org/spreadsheetml/2006/main" count="28" uniqueCount="28">
  <si>
    <t>Programa: Escuela Taller (Formación Ocupacional Especializada).</t>
  </si>
  <si>
    <t>Productos</t>
  </si>
  <si>
    <t>Unidad de Medida</t>
  </si>
  <si>
    <t>Total del Programa</t>
  </si>
  <si>
    <t>Director de Planificación y Desarrollo</t>
  </si>
  <si>
    <t>Avenida Enrique Jiménez Moya 5     Centro de los Héroes     La Feria     Santo Domingo     República Dominicana</t>
  </si>
  <si>
    <r>
      <t xml:space="preserve">TELEFONO 809 535 4404          </t>
    </r>
    <r>
      <rPr>
        <b/>
        <sz val="8"/>
        <color rgb="FFFF0000"/>
        <rFont val="Segoe UI"/>
        <family val="2"/>
      </rPr>
      <t>MT.GOB.DO</t>
    </r>
  </si>
  <si>
    <t>%  Avance  Físico</t>
  </si>
  <si>
    <t>%Avance Financiero</t>
  </si>
  <si>
    <t>12 - Demandantes de empleo capacitado para la empleabilidad.</t>
  </si>
  <si>
    <t>Carlos Silie</t>
  </si>
  <si>
    <t>___________________________________________</t>
  </si>
  <si>
    <t>No. Demandantes de     Empleos formados.</t>
  </si>
  <si>
    <t>Meta Física año</t>
  </si>
  <si>
    <t>Presupuesto Vigente Modificado</t>
  </si>
  <si>
    <t>Presupuesto Inicial RD$</t>
  </si>
  <si>
    <t>Meta Física Programada  A</t>
  </si>
  <si>
    <t>julio - diciembre 2024</t>
  </si>
  <si>
    <t>Julio- Diciembre 2024</t>
  </si>
  <si>
    <t>Programación Financiera            julio - Dic. B</t>
  </si>
  <si>
    <t>Ejecución Financiera           julio - Dic.  D</t>
  </si>
  <si>
    <t xml:space="preserve">NOTA:  Matriz con la ejecución Física-Financiera Julio – Dic 2024, Fuente de Información, Física, Estado de Ejecución Financiera del 31-12-2024, Informaciones de la Escuela Taller, de los registros administrativos, </t>
  </si>
  <si>
    <t xml:space="preserve">AVANCE FÍSICO - FINANCIERO </t>
  </si>
  <si>
    <t>Ejecución Física           julio - Dic       C</t>
  </si>
  <si>
    <t>Año 2024</t>
  </si>
  <si>
    <t>Desvio  Físico</t>
  </si>
  <si>
    <t>Desvio Financiero</t>
  </si>
  <si>
    <t xml:space="preserve">NOTA: las graduaciones son cada seis meses,  el desvió financiero, -11% ,   del monto programado.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</si>
</sst>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Segoe UI Historic"/>
      <family val="2"/>
    </font>
    <font>
      <b/>
      <sz val="8"/>
      <color rgb="FF2F5496"/>
      <name val="Segoe UI"/>
      <family val="2"/>
    </font>
    <font>
      <b/>
      <sz val="8"/>
      <color rgb="FFFF0000"/>
      <name val="Segoe UI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9F0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theme="0"/>
      </left>
      <right/>
      <top/>
      <bottom style="medium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/>
      </right>
      <top/>
      <bottom style="thin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/>
      <right style="thick">
        <color theme="0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 indent="1"/>
    </xf>
    <xf numFmtId="0" fontId="0" fillId="0" borderId="12" xfId="0" applyBorder="1"/>
    <xf numFmtId="0" fontId="2" fillId="4" borderId="1" xfId="0" applyFont="1" applyFill="1" applyBorder="1" applyAlignment="1">
      <alignment horizontal="left" vertical="center" wrapText="1" indent="1"/>
    </xf>
    <xf numFmtId="0" fontId="3" fillId="4" borderId="8" xfId="0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44" fontId="3" fillId="4" borderId="8" xfId="1" applyFont="1" applyFill="1" applyBorder="1" applyAlignment="1">
      <alignment horizontal="right" vertical="center"/>
    </xf>
    <xf numFmtId="44" fontId="3" fillId="0" borderId="0" xfId="1" applyFont="1" applyBorder="1" applyAlignment="1">
      <alignment horizontal="right" vertical="center"/>
    </xf>
    <xf numFmtId="3" fontId="3" fillId="4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0" fillId="4" borderId="8" xfId="0" applyNumberFormat="1" applyFont="1" applyFill="1" applyBorder="1" applyAlignment="1">
      <alignment horizontal="center" vertical="center" wrapText="1"/>
    </xf>
    <xf numFmtId="9" fontId="0" fillId="4" borderId="0" xfId="0" applyNumberFormat="1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113959</xdr:colOff>
      <xdr:row>0</xdr:row>
      <xdr:rowOff>107156</xdr:rowOff>
    </xdr:from>
    <xdr:to>
      <xdr:col>5</xdr:col>
      <xdr:colOff>1095375</xdr:colOff>
      <xdr:row>5</xdr:row>
      <xdr:rowOff>130967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459" y="107156"/>
          <a:ext cx="2160135" cy="9763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297658</xdr:colOff>
      <xdr:row>16</xdr:row>
      <xdr:rowOff>119062</xdr:rowOff>
    </xdr:from>
    <xdr:to>
      <xdr:col>8</xdr:col>
      <xdr:colOff>916781</xdr:colOff>
      <xdr:row>23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566672" y="6161485"/>
          <a:ext cx="1285876" cy="17025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178594</xdr:colOff>
      <xdr:row>17</xdr:row>
      <xdr:rowOff>23814</xdr:rowOff>
    </xdr:from>
    <xdr:to>
      <xdr:col>5</xdr:col>
      <xdr:colOff>973133</xdr:colOff>
      <xdr:row>20</xdr:row>
      <xdr:rowOff>83344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099"/>
        <a:stretch/>
      </xdr:blipFill>
      <xdr:spPr bwMode="auto">
        <a:xfrm>
          <a:off x="5500688" y="6703220"/>
          <a:ext cx="1973258" cy="631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2"/>
  <sheetViews>
    <sheetView tabSelected="1" topLeftCell="A4" zoomScale="80" zoomScaleNormal="80" zoomScaleSheetLayoutView="80" workbookViewId="0">
      <selection activeCell="E13" sqref="E13"/>
    </sheetView>
  </sheetViews>
  <sheetFormatPr baseColWidth="10" defaultRowHeight="15" x14ac:dyDescent="0.25"/>
  <cols>
    <col min="1" max="1" width="25.140625" customWidth="1"/>
    <col min="2" max="2" width="25.28515625" customWidth="1"/>
    <col min="3" max="3" width="14.7109375" customWidth="1"/>
    <col min="4" max="7" width="17.7109375" customWidth="1"/>
    <col min="8" max="8" width="16.28515625" customWidth="1"/>
    <col min="9" max="9" width="20.140625" customWidth="1"/>
    <col min="10" max="11" width="14.7109375" customWidth="1"/>
  </cols>
  <sheetData>
    <row r="5" spans="1:13" x14ac:dyDescent="0.25">
      <c r="B5" s="14"/>
    </row>
    <row r="7" spans="1:13" ht="23.25" customHeight="1" x14ac:dyDescent="0.25">
      <c r="A7" s="39" t="s">
        <v>22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3" ht="18.75" customHeight="1" x14ac:dyDescent="0.25">
      <c r="A8" s="40" t="s">
        <v>18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21.75" customHeight="1" thickBot="1" x14ac:dyDescent="0.3">
      <c r="A9" s="47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3" ht="30.75" customHeight="1" thickTop="1" thickBot="1" x14ac:dyDescent="0.3">
      <c r="A10" s="41" t="s">
        <v>1</v>
      </c>
      <c r="B10" s="42" t="s">
        <v>2</v>
      </c>
      <c r="C10" s="44" t="s">
        <v>24</v>
      </c>
      <c r="D10" s="45"/>
      <c r="E10" s="46"/>
      <c r="F10" s="49" t="s">
        <v>17</v>
      </c>
      <c r="G10" s="50"/>
      <c r="H10" s="50"/>
      <c r="I10" s="50"/>
      <c r="J10" s="50"/>
      <c r="K10" s="50"/>
      <c r="L10" s="50"/>
      <c r="M10" s="50"/>
    </row>
    <row r="11" spans="1:13" ht="73.5" customHeight="1" thickTop="1" thickBot="1" x14ac:dyDescent="0.3">
      <c r="A11" s="41"/>
      <c r="B11" s="43"/>
      <c r="C11" s="11" t="s">
        <v>13</v>
      </c>
      <c r="D11" s="10" t="s">
        <v>15</v>
      </c>
      <c r="E11" s="5" t="s">
        <v>14</v>
      </c>
      <c r="F11" s="23" t="s">
        <v>16</v>
      </c>
      <c r="G11" s="24" t="s">
        <v>19</v>
      </c>
      <c r="H11" s="25" t="s">
        <v>23</v>
      </c>
      <c r="I11" s="26" t="s">
        <v>20</v>
      </c>
      <c r="J11" s="27" t="s">
        <v>7</v>
      </c>
      <c r="K11" s="28" t="s">
        <v>8</v>
      </c>
      <c r="L11" s="27" t="s">
        <v>25</v>
      </c>
      <c r="M11" s="29" t="s">
        <v>26</v>
      </c>
    </row>
    <row r="12" spans="1:13" ht="73.5" customHeight="1" thickTop="1" x14ac:dyDescent="0.25">
      <c r="A12" s="12" t="s">
        <v>9</v>
      </c>
      <c r="B12" s="7" t="s">
        <v>12</v>
      </c>
      <c r="C12" s="8">
        <v>180</v>
      </c>
      <c r="D12" s="9">
        <v>24436141</v>
      </c>
      <c r="E12" s="30">
        <v>29759438.829999998</v>
      </c>
      <c r="F12" s="8">
        <v>90</v>
      </c>
      <c r="G12" s="20">
        <v>12218070.5</v>
      </c>
      <c r="H12" s="8">
        <v>80</v>
      </c>
      <c r="I12" s="20">
        <v>16310128.18</v>
      </c>
      <c r="J12" s="31">
        <f>H12/F12</f>
        <v>0.88888888888888884</v>
      </c>
      <c r="K12" s="32">
        <f>I12/G12</f>
        <v>1.3349184865155264</v>
      </c>
      <c r="L12" s="33">
        <f>89-100</f>
        <v>-11</v>
      </c>
      <c r="M12" s="34">
        <v>33</v>
      </c>
    </row>
    <row r="13" spans="1:13" ht="113.25" customHeight="1" thickBot="1" x14ac:dyDescent="0.3">
      <c r="A13" s="13" t="s">
        <v>3</v>
      </c>
      <c r="B13" s="15"/>
      <c r="C13" s="16">
        <v>180</v>
      </c>
      <c r="D13" s="17">
        <f>D12</f>
        <v>24436141</v>
      </c>
      <c r="E13" s="17">
        <f t="shared" ref="E13:I13" si="0">E12</f>
        <v>29759438.829999998</v>
      </c>
      <c r="F13" s="21">
        <f t="shared" si="0"/>
        <v>90</v>
      </c>
      <c r="G13" s="19">
        <f t="shared" si="0"/>
        <v>12218070.5</v>
      </c>
      <c r="H13" s="21">
        <f t="shared" si="0"/>
        <v>80</v>
      </c>
      <c r="I13" s="19">
        <f t="shared" si="0"/>
        <v>16310128.18</v>
      </c>
      <c r="J13" s="35">
        <f>H13/F13</f>
        <v>0.88888888888888884</v>
      </c>
      <c r="K13" s="36">
        <f>I13/G13</f>
        <v>1.3349184865155264</v>
      </c>
      <c r="L13" s="37">
        <f>89-100</f>
        <v>-11</v>
      </c>
      <c r="M13" s="37">
        <v>33</v>
      </c>
    </row>
    <row r="14" spans="1:13" ht="15.75" thickTop="1" x14ac:dyDescent="0.25">
      <c r="A14" s="1"/>
      <c r="D14" s="6"/>
      <c r="F14" s="6"/>
    </row>
    <row r="15" spans="1:13" ht="15.75" customHeight="1" x14ac:dyDescent="0.25">
      <c r="A15" s="38" t="s">
        <v>21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18"/>
    </row>
    <row r="16" spans="1:13" ht="15.75" customHeight="1" x14ac:dyDescent="0.25">
      <c r="A16" s="38" t="s">
        <v>27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25">
      <c r="A17" s="2"/>
    </row>
    <row r="18" spans="1:11" x14ac:dyDescent="0.25">
      <c r="A18" s="2"/>
    </row>
    <row r="19" spans="1:11" x14ac:dyDescent="0.25">
      <c r="A19" s="2"/>
    </row>
    <row r="20" spans="1:11" x14ac:dyDescent="0.25">
      <c r="A20" s="3"/>
    </row>
    <row r="21" spans="1:11" x14ac:dyDescent="0.25">
      <c r="A21" s="54" t="s">
        <v>11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ht="15.75" x14ac:dyDescent="0.25">
      <c r="A22" s="51" t="s">
        <v>10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15.75" x14ac:dyDescent="0.25">
      <c r="A23" s="52" t="s">
        <v>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11" ht="15.75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5.75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.75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.7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7.25" x14ac:dyDescent="0.25">
      <c r="A28" s="4"/>
    </row>
    <row r="29" spans="1:11" ht="20.25" customHeight="1" x14ac:dyDescent="0.25">
      <c r="A29" s="4"/>
    </row>
    <row r="30" spans="1:11" x14ac:dyDescent="0.25">
      <c r="A30" s="53" t="s">
        <v>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x14ac:dyDescent="0.25">
      <c r="A31" s="53" t="s">
        <v>6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13.5" customHeight="1" x14ac:dyDescent="0.25"/>
  </sheetData>
  <mergeCells count="14">
    <mergeCell ref="A22:K22"/>
    <mergeCell ref="A23:K23"/>
    <mergeCell ref="A30:K30"/>
    <mergeCell ref="A31:K31"/>
    <mergeCell ref="A21:K21"/>
    <mergeCell ref="A15:K15"/>
    <mergeCell ref="A16:K16"/>
    <mergeCell ref="A7:K7"/>
    <mergeCell ref="A8:K8"/>
    <mergeCell ref="A10:A11"/>
    <mergeCell ref="B10:B11"/>
    <mergeCell ref="C10:E10"/>
    <mergeCell ref="A9:K9"/>
    <mergeCell ref="F10:M10"/>
  </mergeCells>
  <printOptions horizontalCentered="1"/>
  <pageMargins left="0" right="0" top="0.39370078740157483" bottom="0.19685039370078741" header="0" footer="0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2025-02-05T17:47:02Z</cp:lastPrinted>
  <dcterms:created xsi:type="dcterms:W3CDTF">2022-04-18T13:04:36Z</dcterms:created>
  <dcterms:modified xsi:type="dcterms:W3CDTF">2025-02-05T18:32:24Z</dcterms:modified>
</cp:coreProperties>
</file>